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<sst xmlns="http://schemas.openxmlformats.org/spreadsheetml/2006/main" count="197" uniqueCount="66">
  <si>
    <t>СТРОИТЕЛЕЙ 7/20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</si>
  <si>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</si>
  <si>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</si>
  <si>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</si>
  <si>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</si>
  <si>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</si>
  <si>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</si>
  <si>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</si>
  <si>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</si>
  <si>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</si>
  <si>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тех.обслуживание системы отопления</t>
  </si>
  <si>
    <t>февр</t>
  </si>
  <si>
    <t>ревизия арматуры</t>
  </si>
  <si>
    <t>март</t>
  </si>
  <si>
    <t>апрель</t>
  </si>
  <si>
    <t>май</t>
  </si>
  <si>
    <t>ревизия эл.щита</t>
  </si>
  <si>
    <t>остекление</t>
  </si>
  <si>
    <t>0,34м2</t>
  </si>
  <si>
    <t>ремонт системы отопления</t>
  </si>
  <si>
    <t>июнь</t>
  </si>
  <si>
    <t>м.ремонт водопровода</t>
  </si>
  <si>
    <t>ревизия запорной арматуры</t>
  </si>
  <si>
    <t>с.ремонт системы отопления</t>
  </si>
  <si>
    <t>промывка и опрессовка системы отопления</t>
  </si>
  <si>
    <t>ремонт системы отопления — тепловой узел</t>
  </si>
  <si>
    <t>июль</t>
  </si>
  <si>
    <t>ремонт балконной плиты</t>
  </si>
  <si>
    <t>2,5м2</t>
  </si>
  <si>
    <t>выявление протечки по заявке</t>
  </si>
  <si>
    <t>август</t>
  </si>
  <si>
    <t>ремонт водопровода</t>
  </si>
  <si>
    <t>2пд.</t>
  </si>
  <si>
    <t>сентяб</t>
  </si>
  <si>
    <t>прочистка вентиляционных каналов</t>
  </si>
  <si>
    <t>18м/п</t>
  </si>
  <si>
    <t>0,66м2</t>
  </si>
  <si>
    <t>замена вентиля</t>
  </si>
  <si>
    <t>ремонт системы отопления-5в</t>
  </si>
  <si>
    <t>чердак</t>
  </si>
  <si>
    <t>обход т/у, подв.,откр.задв. при заполн.системы</t>
  </si>
  <si>
    <t>октябрь</t>
  </si>
  <si>
    <t>ноябрь</t>
  </si>
  <si>
    <t>декабрь</t>
  </si>
  <si>
    <t>ремонт окннных створок</t>
  </si>
  <si>
    <t>1,2,3,пд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</si>
  <si>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</si>
  <si>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</si>
  <si>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</si>
  <si>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</si>
  <si>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</si>
  <si>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</si>
  <si>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7/20  по ул. Строителей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</si>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</sst>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0" fontId="3" fillId="0" borderId="36" xfId="0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6" xfId="0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0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00390625" style="15" customWidth="1"/>
    <col min="2" max="2" width="9.875" style="15" customWidth="1"/>
    <col min="3" max="3" width="7.875" style="15" customWidth="1"/>
    <col min="4" max="4" width="8.375" style="15" customWidth="1"/>
    <col min="5" max="5" width="12.125" style="15" customWidth="1"/>
    <col min="6" max="6" width="14.125" style="15" customWidth="1"/>
    <col min="7" max="7" width="10.75390625" style="15" customWidth="1"/>
    <col min="8" max="8" width="11.875" style="15" customWidth="1"/>
    <col min="9" max="9" width="9.375" style="15" customWidth="1"/>
    <col min="10" max="10" width="8.00390625" style="15" customWidth="1"/>
    <col min="11" max="11" width="10.25390625" style="15" customWidth="1"/>
    <col min="12" max="12" width="7.875" style="15" customWidth="1"/>
    <col min="13" max="13" width="11.25390625" style="15" customWidth="1"/>
    <col min="14" max="16384" width="12.875" style="15" customWidth="1"/>
  </cols>
  <sheetData>
    <row r="1" spans="1:14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4" t="s">
        <v>0</v>
      </c>
      <c r="B2" s="14"/>
      <c r="C2" s="14"/>
      <c r="D2" s="14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8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9" t="s">
        <v>3</v>
      </c>
      <c r="B4" s="11" t="s">
        <v>4</v>
      </c>
      <c r="C4" s="11"/>
      <c r="D4" s="11"/>
      <c r="E4" s="11"/>
      <c r="F4" s="11"/>
      <c r="G4" s="20" t="s">
        <v>5</v>
      </c>
      <c r="H4" s="21" t="s">
        <v>6</v>
      </c>
      <c r="I4" s="10" t="s">
        <v>4</v>
      </c>
      <c r="J4" s="10"/>
      <c r="K4" s="10"/>
      <c r="L4" s="10"/>
      <c r="M4" s="10"/>
      <c r="N4" s="22" t="s">
        <v>6</v>
      </c>
    </row>
    <row r="5" spans="1:14" ht="12.75">
      <c r="A5" s="23" t="s">
        <v>7</v>
      </c>
      <c r="B5" s="24"/>
      <c r="C5" s="16"/>
      <c r="D5" s="16"/>
      <c r="E5" s="16"/>
      <c r="F5" s="25"/>
      <c r="G5" s="26"/>
      <c r="H5" s="27">
        <v>0</v>
      </c>
      <c r="I5" s="28" t="s">
        <v>8</v>
      </c>
      <c r="J5" s="29"/>
      <c r="K5" s="29"/>
      <c r="L5" s="29"/>
      <c r="M5" s="30"/>
      <c r="N5" s="31"/>
    </row>
    <row r="6" spans="1:14" ht="12.75">
      <c r="A6" s="32"/>
      <c r="B6" s="24"/>
      <c r="C6" s="16"/>
      <c r="D6" s="16"/>
      <c r="E6" s="16"/>
      <c r="F6" s="25"/>
      <c r="G6" s="26"/>
      <c r="H6" s="27"/>
      <c r="I6" s="33" t="s">
        <v>9</v>
      </c>
      <c r="J6" s="34"/>
      <c r="K6" s="34"/>
      <c r="L6" s="34"/>
      <c r="M6" s="35"/>
      <c r="N6" s="36">
        <v>8404.22</v>
      </c>
    </row>
    <row r="7" spans="1:14" ht="12.75">
      <c r="A7" s="32"/>
      <c r="B7" s="24"/>
      <c r="C7" s="16"/>
      <c r="D7" s="16"/>
      <c r="E7" s="16"/>
      <c r="F7" s="25"/>
      <c r="G7" s="26"/>
      <c r="H7" s="27"/>
      <c r="I7" s="37" t="s">
        <v>10</v>
      </c>
      <c r="J7" s="16"/>
      <c r="K7" s="16"/>
      <c r="L7" s="16"/>
      <c r="M7" s="25"/>
      <c r="N7" s="27">
        <v>127.44</v>
      </c>
    </row>
    <row r="8" spans="1:14" ht="12.75">
      <c r="A8" s="32"/>
      <c r="B8" s="24"/>
      <c r="C8" s="16"/>
      <c r="D8" s="16"/>
      <c r="E8" s="16"/>
      <c r="F8" s="25"/>
      <c r="G8" s="26"/>
      <c r="H8" s="38"/>
      <c r="I8" s="37"/>
      <c r="J8" s="16"/>
      <c r="K8" s="16"/>
      <c r="L8" s="16"/>
      <c r="M8" s="25"/>
      <c r="N8" s="39"/>
    </row>
    <row r="9" spans="1:14" ht="12.75">
      <c r="A9" s="40"/>
      <c r="B9" s="41"/>
      <c r="C9" s="42"/>
      <c r="D9" s="42"/>
      <c r="E9" s="42"/>
      <c r="F9" s="43"/>
      <c r="G9" s="41"/>
      <c r="H9" s="44">
        <f>SUM(H5:H8)</f>
        <v>0</v>
      </c>
      <c r="I9" s="45"/>
      <c r="J9" s="46"/>
      <c r="K9" s="46"/>
      <c r="L9" s="46"/>
      <c r="M9" s="47"/>
      <c r="N9" s="44">
        <f>SUM(N6:N8)</f>
        <v>8531.66</v>
      </c>
    </row>
    <row r="10" spans="1:14" ht="12.7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2.75">
      <c r="A11" s="14" t="str">
        <f>A2</f>
        <v>СТРОИТЕЛЕЙ 7/20</v>
      </c>
      <c r="B11" s="14"/>
      <c r="C11" s="14"/>
      <c r="D11" s="14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2.75">
      <c r="A12" s="18"/>
      <c r="B12" s="13" t="s">
        <v>1</v>
      </c>
      <c r="C12" s="13"/>
      <c r="D12" s="13"/>
      <c r="E12" s="13"/>
      <c r="F12" s="13"/>
      <c r="G12" s="13"/>
      <c r="H12" s="13"/>
      <c r="I12" s="12" t="s">
        <v>2</v>
      </c>
      <c r="J12" s="12"/>
      <c r="K12" s="12"/>
      <c r="L12" s="12"/>
      <c r="M12" s="12"/>
      <c r="N12" s="12"/>
    </row>
    <row r="13" spans="1:14" ht="12.75">
      <c r="A13" s="19" t="s">
        <v>3</v>
      </c>
      <c r="B13" s="11" t="s">
        <v>4</v>
      </c>
      <c r="C13" s="11"/>
      <c r="D13" s="11"/>
      <c r="E13" s="11"/>
      <c r="F13" s="11"/>
      <c r="G13" s="20" t="s">
        <v>5</v>
      </c>
      <c r="H13" s="21" t="s">
        <v>6</v>
      </c>
      <c r="I13" s="10" t="s">
        <v>4</v>
      </c>
      <c r="J13" s="10"/>
      <c r="K13" s="10"/>
      <c r="L13" s="10"/>
      <c r="M13" s="10"/>
      <c r="N13" s="22" t="s">
        <v>6</v>
      </c>
    </row>
    <row r="14" spans="1:14" ht="12.75">
      <c r="A14" s="23" t="s">
        <v>11</v>
      </c>
      <c r="B14" s="24"/>
      <c r="C14" s="16"/>
      <c r="D14" s="16"/>
      <c r="E14" s="16"/>
      <c r="F14" s="25"/>
      <c r="G14" s="26"/>
      <c r="H14" s="27">
        <v>0</v>
      </c>
      <c r="I14" s="28" t="s">
        <v>8</v>
      </c>
      <c r="J14" s="29"/>
      <c r="K14" s="29"/>
      <c r="L14" s="29"/>
      <c r="M14" s="30"/>
      <c r="N14" s="31"/>
    </row>
    <row r="15" spans="1:14" ht="12.75">
      <c r="A15" s="32"/>
      <c r="B15" s="24"/>
      <c r="C15" s="16"/>
      <c r="D15" s="16"/>
      <c r="E15" s="16"/>
      <c r="F15" s="25"/>
      <c r="G15" s="26"/>
      <c r="H15" s="27"/>
      <c r="I15" s="33" t="s">
        <v>9</v>
      </c>
      <c r="J15" s="34"/>
      <c r="K15" s="34"/>
      <c r="L15" s="34"/>
      <c r="M15" s="35"/>
      <c r="N15" s="36">
        <v>8404.22</v>
      </c>
    </row>
    <row r="16" spans="1:14" ht="12.75">
      <c r="A16" s="32"/>
      <c r="B16" s="24"/>
      <c r="C16" s="16"/>
      <c r="D16" s="16"/>
      <c r="E16" s="16"/>
      <c r="F16" s="25"/>
      <c r="G16" s="26"/>
      <c r="H16" s="27"/>
      <c r="I16" s="37" t="s">
        <v>12</v>
      </c>
      <c r="J16" s="16"/>
      <c r="K16" s="16"/>
      <c r="L16" s="16"/>
      <c r="M16" s="25">
        <v>48</v>
      </c>
      <c r="N16" s="27">
        <v>336.15</v>
      </c>
    </row>
    <row r="17" spans="1:14" ht="12.75">
      <c r="A17" s="32"/>
      <c r="B17" s="24"/>
      <c r="C17" s="16"/>
      <c r="D17" s="16"/>
      <c r="E17" s="16"/>
      <c r="F17" s="25"/>
      <c r="G17" s="26"/>
      <c r="H17" s="38"/>
      <c r="I17" s="37"/>
      <c r="J17" s="16"/>
      <c r="K17" s="16"/>
      <c r="L17" s="16"/>
      <c r="M17" s="25"/>
      <c r="N17" s="39"/>
    </row>
    <row r="18" spans="1:14" ht="12.75">
      <c r="A18" s="40"/>
      <c r="B18" s="41"/>
      <c r="C18" s="42"/>
      <c r="D18" s="42"/>
      <c r="E18" s="42"/>
      <c r="F18" s="43"/>
      <c r="G18" s="41"/>
      <c r="H18" s="44">
        <f>SUM(H14:H17)</f>
        <v>0</v>
      </c>
      <c r="I18" s="45"/>
      <c r="J18" s="46"/>
      <c r="K18" s="46"/>
      <c r="L18" s="46"/>
      <c r="M18" s="47"/>
      <c r="N18" s="44">
        <f>SUM(N15:N17)</f>
        <v>8740.369999999999</v>
      </c>
    </row>
    <row r="19" spans="1:14" ht="12.7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2.75">
      <c r="A20" s="14" t="str">
        <f>A11</f>
        <v>СТРОИТЕЛЕЙ 7/20</v>
      </c>
      <c r="B20" s="14"/>
      <c r="C20" s="14"/>
      <c r="D20" s="14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2.75">
      <c r="A21" s="18"/>
      <c r="B21" s="13" t="s">
        <v>1</v>
      </c>
      <c r="C21" s="13"/>
      <c r="D21" s="13"/>
      <c r="E21" s="13"/>
      <c r="F21" s="13"/>
      <c r="G21" s="13"/>
      <c r="H21" s="13"/>
      <c r="I21" s="12" t="s">
        <v>2</v>
      </c>
      <c r="J21" s="12"/>
      <c r="K21" s="12"/>
      <c r="L21" s="12"/>
      <c r="M21" s="12"/>
      <c r="N21" s="12"/>
    </row>
    <row r="22" spans="1:14" ht="12.75">
      <c r="A22" s="19" t="s">
        <v>3</v>
      </c>
      <c r="B22" s="11" t="s">
        <v>4</v>
      </c>
      <c r="C22" s="11"/>
      <c r="D22" s="11"/>
      <c r="E22" s="11"/>
      <c r="F22" s="11"/>
      <c r="G22" s="20" t="s">
        <v>5</v>
      </c>
      <c r="H22" s="21" t="s">
        <v>6</v>
      </c>
      <c r="I22" s="10" t="s">
        <v>4</v>
      </c>
      <c r="J22" s="10"/>
      <c r="K22" s="10"/>
      <c r="L22" s="10"/>
      <c r="M22" s="10"/>
      <c r="N22" s="22" t="s">
        <v>6</v>
      </c>
    </row>
    <row r="23" spans="1:14" ht="12.75">
      <c r="A23" s="23" t="s">
        <v>13</v>
      </c>
      <c r="B23" s="24"/>
      <c r="C23" s="16"/>
      <c r="D23" s="16"/>
      <c r="E23" s="16"/>
      <c r="F23" s="25"/>
      <c r="G23" s="26"/>
      <c r="H23" s="27">
        <v>0</v>
      </c>
      <c r="I23" s="28" t="s">
        <v>8</v>
      </c>
      <c r="J23" s="29"/>
      <c r="K23" s="29"/>
      <c r="L23" s="29"/>
      <c r="M23" s="30"/>
      <c r="N23" s="31"/>
    </row>
    <row r="24" spans="1:14" ht="12.75">
      <c r="A24" s="32"/>
      <c r="B24" s="24"/>
      <c r="C24" s="16"/>
      <c r="D24" s="16"/>
      <c r="E24" s="16"/>
      <c r="F24" s="25"/>
      <c r="G24" s="26"/>
      <c r="H24" s="27"/>
      <c r="I24" s="33" t="s">
        <v>9</v>
      </c>
      <c r="J24" s="34"/>
      <c r="K24" s="34"/>
      <c r="L24" s="34"/>
      <c r="M24" s="35"/>
      <c r="N24" s="36">
        <v>8404.22</v>
      </c>
    </row>
    <row r="25" spans="1:14" ht="12.75">
      <c r="A25" s="32"/>
      <c r="B25" s="24"/>
      <c r="C25" s="16"/>
      <c r="D25" s="16"/>
      <c r="E25" s="16"/>
      <c r="F25" s="25"/>
      <c r="G25" s="26"/>
      <c r="H25" s="38"/>
      <c r="I25" s="37"/>
      <c r="J25" s="16"/>
      <c r="K25" s="16"/>
      <c r="L25" s="16"/>
      <c r="M25" s="25"/>
      <c r="N25" s="39"/>
    </row>
    <row r="26" spans="1:14" ht="12.75">
      <c r="A26" s="40"/>
      <c r="B26" s="41"/>
      <c r="C26" s="42"/>
      <c r="D26" s="42"/>
      <c r="E26" s="42"/>
      <c r="F26" s="43"/>
      <c r="G26" s="41"/>
      <c r="H26" s="44">
        <f>SUM(H23:H25)</f>
        <v>0</v>
      </c>
      <c r="I26" s="45"/>
      <c r="J26" s="46"/>
      <c r="K26" s="46"/>
      <c r="L26" s="46"/>
      <c r="M26" s="47"/>
      <c r="N26" s="44">
        <f>SUM(N24:N25)</f>
        <v>8404.22</v>
      </c>
    </row>
    <row r="27" spans="1:14" ht="12.75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2.75">
      <c r="A28" s="14" t="str">
        <f>A20</f>
        <v>СТРОИТЕЛЕЙ 7/20</v>
      </c>
      <c r="B28" s="14"/>
      <c r="C28" s="14"/>
      <c r="D28" s="14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2.75">
      <c r="A29" s="18"/>
      <c r="B29" s="13" t="s">
        <v>1</v>
      </c>
      <c r="C29" s="13"/>
      <c r="D29" s="13"/>
      <c r="E29" s="13"/>
      <c r="F29" s="13"/>
      <c r="G29" s="13"/>
      <c r="H29" s="13"/>
      <c r="I29" s="12" t="s">
        <v>2</v>
      </c>
      <c r="J29" s="12"/>
      <c r="K29" s="12"/>
      <c r="L29" s="12"/>
      <c r="M29" s="12"/>
      <c r="N29" s="12"/>
    </row>
    <row r="30" spans="1:14" ht="12.75">
      <c r="A30" s="19" t="s">
        <v>3</v>
      </c>
      <c r="B30" s="11" t="s">
        <v>4</v>
      </c>
      <c r="C30" s="11"/>
      <c r="D30" s="11"/>
      <c r="E30" s="11"/>
      <c r="F30" s="11"/>
      <c r="G30" s="20" t="s">
        <v>5</v>
      </c>
      <c r="H30" s="21" t="s">
        <v>6</v>
      </c>
      <c r="I30" s="10" t="s">
        <v>4</v>
      </c>
      <c r="J30" s="10"/>
      <c r="K30" s="10"/>
      <c r="L30" s="10"/>
      <c r="M30" s="10"/>
      <c r="N30" s="22" t="s">
        <v>6</v>
      </c>
    </row>
    <row r="31" spans="1:14" ht="12.75">
      <c r="A31" s="23" t="s">
        <v>14</v>
      </c>
      <c r="B31" s="24"/>
      <c r="C31" s="16"/>
      <c r="D31" s="16"/>
      <c r="E31" s="16"/>
      <c r="F31" s="25"/>
      <c r="G31" s="26"/>
      <c r="H31" s="27">
        <v>0</v>
      </c>
      <c r="I31" s="28" t="s">
        <v>8</v>
      </c>
      <c r="J31" s="29"/>
      <c r="K31" s="29"/>
      <c r="L31" s="29"/>
      <c r="M31" s="30"/>
      <c r="N31" s="31"/>
    </row>
    <row r="32" spans="1:14" ht="12.75">
      <c r="A32" s="32"/>
      <c r="B32" s="24"/>
      <c r="C32" s="16"/>
      <c r="D32" s="16"/>
      <c r="E32" s="16"/>
      <c r="F32" s="25"/>
      <c r="G32" s="26"/>
      <c r="H32" s="27"/>
      <c r="I32" s="33" t="s">
        <v>9</v>
      </c>
      <c r="J32" s="34"/>
      <c r="K32" s="34"/>
      <c r="L32" s="34"/>
      <c r="M32" s="35"/>
      <c r="N32" s="36">
        <v>8404.22</v>
      </c>
    </row>
    <row r="33" spans="1:14" ht="12.75">
      <c r="A33" s="32"/>
      <c r="B33" s="24"/>
      <c r="C33" s="16"/>
      <c r="D33" s="16"/>
      <c r="E33" s="16"/>
      <c r="F33" s="25"/>
      <c r="G33" s="26"/>
      <c r="H33" s="38"/>
      <c r="I33" s="37"/>
      <c r="J33" s="16"/>
      <c r="K33" s="16"/>
      <c r="L33" s="16"/>
      <c r="M33" s="25"/>
      <c r="N33" s="39"/>
    </row>
    <row r="34" spans="1:14" ht="12.75">
      <c r="A34" s="40"/>
      <c r="B34" s="41"/>
      <c r="C34" s="42"/>
      <c r="D34" s="42"/>
      <c r="E34" s="42"/>
      <c r="F34" s="43"/>
      <c r="G34" s="41"/>
      <c r="H34" s="44">
        <f>SUM(H31:H33)</f>
        <v>0</v>
      </c>
      <c r="I34" s="45"/>
      <c r="J34" s="46"/>
      <c r="K34" s="46"/>
      <c r="L34" s="46"/>
      <c r="M34" s="47"/>
      <c r="N34" s="44">
        <f>SUM(N32:N33)</f>
        <v>8404.22</v>
      </c>
    </row>
    <row r="35" spans="1:14" ht="12.75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2.75">
      <c r="A36" s="14" t="str">
        <f>A28</f>
        <v>СТРОИТЕЛЕЙ 7/20</v>
      </c>
      <c r="B36" s="14"/>
      <c r="C36" s="14"/>
      <c r="D36" s="14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12.75">
      <c r="A37" s="18"/>
      <c r="B37" s="13" t="s">
        <v>1</v>
      </c>
      <c r="C37" s="13"/>
      <c r="D37" s="13"/>
      <c r="E37" s="13"/>
      <c r="F37" s="13"/>
      <c r="G37" s="13"/>
      <c r="H37" s="13"/>
      <c r="I37" s="12" t="s">
        <v>2</v>
      </c>
      <c r="J37" s="12"/>
      <c r="K37" s="12"/>
      <c r="L37" s="12"/>
      <c r="M37" s="12"/>
      <c r="N37" s="12"/>
    </row>
    <row r="38" spans="1:14" ht="12.75">
      <c r="A38" s="19" t="s">
        <v>3</v>
      </c>
      <c r="B38" s="11" t="s">
        <v>4</v>
      </c>
      <c r="C38" s="11"/>
      <c r="D38" s="11"/>
      <c r="E38" s="11"/>
      <c r="F38" s="11"/>
      <c r="G38" s="20" t="s">
        <v>5</v>
      </c>
      <c r="H38" s="21" t="s">
        <v>6</v>
      </c>
      <c r="I38" s="10" t="s">
        <v>4</v>
      </c>
      <c r="J38" s="10"/>
      <c r="K38" s="10"/>
      <c r="L38" s="10"/>
      <c r="M38" s="10"/>
      <c r="N38" s="22" t="s">
        <v>6</v>
      </c>
    </row>
    <row r="39" spans="1:14" ht="12.75">
      <c r="A39" s="23" t="s">
        <v>15</v>
      </c>
      <c r="B39" s="24" t="s">
        <v>16</v>
      </c>
      <c r="C39" s="16"/>
      <c r="D39" s="16"/>
      <c r="E39" s="16"/>
      <c r="F39" s="25">
        <v>5</v>
      </c>
      <c r="G39" s="26"/>
      <c r="H39" s="27">
        <v>556.59</v>
      </c>
      <c r="I39" s="28" t="s">
        <v>8</v>
      </c>
      <c r="J39" s="29"/>
      <c r="K39" s="29"/>
      <c r="L39" s="29"/>
      <c r="M39" s="30"/>
      <c r="N39" s="31"/>
    </row>
    <row r="40" spans="1:14" ht="12.75">
      <c r="A40" s="32"/>
      <c r="B40" s="24" t="s">
        <v>17</v>
      </c>
      <c r="C40" s="16"/>
      <c r="D40" s="16"/>
      <c r="E40" s="16"/>
      <c r="F40" s="25"/>
      <c r="G40" s="48" t="s">
        <v>18</v>
      </c>
      <c r="H40" s="27">
        <v>316.38</v>
      </c>
      <c r="I40" s="33" t="s">
        <v>9</v>
      </c>
      <c r="J40" s="34"/>
      <c r="K40" s="34"/>
      <c r="L40" s="34"/>
      <c r="M40" s="35"/>
      <c r="N40" s="36">
        <v>8404.22</v>
      </c>
    </row>
    <row r="41" spans="1:14" ht="12.75">
      <c r="A41" s="32"/>
      <c r="B41" s="24"/>
      <c r="C41" s="16"/>
      <c r="D41" s="16"/>
      <c r="E41" s="16"/>
      <c r="F41" s="25"/>
      <c r="G41" s="26"/>
      <c r="H41" s="27"/>
      <c r="I41" s="37" t="s">
        <v>19</v>
      </c>
      <c r="J41" s="16"/>
      <c r="K41" s="16"/>
      <c r="L41" s="16"/>
      <c r="M41" s="25">
        <v>7</v>
      </c>
      <c r="N41" s="27">
        <v>2809.13</v>
      </c>
    </row>
    <row r="42" spans="1:14" ht="12.75">
      <c r="A42" s="32"/>
      <c r="B42" s="24"/>
      <c r="C42" s="16"/>
      <c r="D42" s="16"/>
      <c r="E42" s="16"/>
      <c r="F42" s="25"/>
      <c r="G42" s="26"/>
      <c r="H42" s="38"/>
      <c r="I42" s="37"/>
      <c r="J42" s="16"/>
      <c r="K42" s="16"/>
      <c r="L42" s="16"/>
      <c r="M42" s="25"/>
      <c r="N42" s="39"/>
    </row>
    <row r="43" spans="1:14" ht="12.75">
      <c r="A43" s="40"/>
      <c r="B43" s="41"/>
      <c r="C43" s="42"/>
      <c r="D43" s="42"/>
      <c r="E43" s="42"/>
      <c r="F43" s="43"/>
      <c r="G43" s="41"/>
      <c r="H43" s="44">
        <f>SUM(H39:H42)</f>
        <v>872.97</v>
      </c>
      <c r="I43" s="45"/>
      <c r="J43" s="46"/>
      <c r="K43" s="46"/>
      <c r="L43" s="46"/>
      <c r="M43" s="47"/>
      <c r="N43" s="44">
        <f>SUM(N40:N42)</f>
        <v>11213.349999999999</v>
      </c>
    </row>
    <row r="44" spans="1:14" ht="12.75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12.75">
      <c r="A45" s="14" t="str">
        <f>A36</f>
        <v>СТРОИТЕЛЕЙ 7/20</v>
      </c>
      <c r="B45" s="14"/>
      <c r="C45" s="14"/>
      <c r="D45" s="14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2.75">
      <c r="A46" s="18"/>
      <c r="B46" s="13" t="s">
        <v>1</v>
      </c>
      <c r="C46" s="13"/>
      <c r="D46" s="13"/>
      <c r="E46" s="13"/>
      <c r="F46" s="13"/>
      <c r="G46" s="13"/>
      <c r="H46" s="13"/>
      <c r="I46" s="12" t="s">
        <v>2</v>
      </c>
      <c r="J46" s="12"/>
      <c r="K46" s="12"/>
      <c r="L46" s="12"/>
      <c r="M46" s="12"/>
      <c r="N46" s="12"/>
    </row>
    <row r="47" spans="1:14" ht="12.75">
      <c r="A47" s="19" t="s">
        <v>3</v>
      </c>
      <c r="B47" s="11" t="s">
        <v>4</v>
      </c>
      <c r="C47" s="11"/>
      <c r="D47" s="11"/>
      <c r="E47" s="11"/>
      <c r="F47" s="11"/>
      <c r="G47" s="20" t="s">
        <v>5</v>
      </c>
      <c r="H47" s="21" t="s">
        <v>6</v>
      </c>
      <c r="I47" s="10" t="s">
        <v>4</v>
      </c>
      <c r="J47" s="10"/>
      <c r="K47" s="10"/>
      <c r="L47" s="10"/>
      <c r="M47" s="10"/>
      <c r="N47" s="22" t="s">
        <v>6</v>
      </c>
    </row>
    <row r="48" spans="1:14" ht="12.75">
      <c r="A48" s="23" t="s">
        <v>20</v>
      </c>
      <c r="B48" s="24" t="s">
        <v>16</v>
      </c>
      <c r="C48" s="16"/>
      <c r="D48" s="16"/>
      <c r="E48" s="16"/>
      <c r="F48" s="25">
        <v>12</v>
      </c>
      <c r="G48" s="26"/>
      <c r="H48" s="27">
        <v>498.7</v>
      </c>
      <c r="I48" s="28" t="s">
        <v>8</v>
      </c>
      <c r="J48" s="29"/>
      <c r="K48" s="29"/>
      <c r="L48" s="29"/>
      <c r="M48" s="30"/>
      <c r="N48" s="31"/>
    </row>
    <row r="49" spans="1:14" ht="12.75">
      <c r="A49" s="32"/>
      <c r="B49" s="24"/>
      <c r="C49" s="16"/>
      <c r="D49" s="16"/>
      <c r="E49" s="16"/>
      <c r="F49" s="25"/>
      <c r="G49" s="26"/>
      <c r="H49" s="27"/>
      <c r="I49" s="33" t="s">
        <v>9</v>
      </c>
      <c r="J49" s="34"/>
      <c r="K49" s="34"/>
      <c r="L49" s="34"/>
      <c r="M49" s="35"/>
      <c r="N49" s="36">
        <v>8404.22</v>
      </c>
    </row>
    <row r="50" spans="1:14" ht="12.75">
      <c r="A50" s="32"/>
      <c r="B50" s="24"/>
      <c r="C50" s="16"/>
      <c r="D50" s="16"/>
      <c r="E50" s="16"/>
      <c r="F50" s="25"/>
      <c r="G50" s="26"/>
      <c r="H50" s="27"/>
      <c r="I50" s="37" t="s">
        <v>21</v>
      </c>
      <c r="J50" s="16"/>
      <c r="K50" s="16"/>
      <c r="L50" s="16"/>
      <c r="M50" s="25"/>
      <c r="N50" s="27">
        <v>156.59</v>
      </c>
    </row>
    <row r="51" spans="1:14" ht="12.75">
      <c r="A51" s="32"/>
      <c r="B51" s="24"/>
      <c r="C51" s="16"/>
      <c r="D51" s="16"/>
      <c r="E51" s="16"/>
      <c r="F51" s="25"/>
      <c r="G51" s="26"/>
      <c r="H51" s="27"/>
      <c r="I51" s="37" t="s">
        <v>22</v>
      </c>
      <c r="J51" s="16"/>
      <c r="K51" s="16"/>
      <c r="L51" s="16"/>
      <c r="M51" s="25">
        <v>35</v>
      </c>
      <c r="N51" s="27">
        <v>372.18</v>
      </c>
    </row>
    <row r="52" spans="1:14" ht="12.75">
      <c r="A52" s="32"/>
      <c r="B52" s="24"/>
      <c r="C52" s="16"/>
      <c r="D52" s="16"/>
      <c r="E52" s="16"/>
      <c r="F52" s="25"/>
      <c r="G52" s="26"/>
      <c r="H52" s="27"/>
      <c r="I52" s="37" t="s">
        <v>23</v>
      </c>
      <c r="J52" s="16"/>
      <c r="K52" s="16"/>
      <c r="L52" s="16"/>
      <c r="M52" s="25">
        <v>37</v>
      </c>
      <c r="N52" s="27">
        <v>254.88</v>
      </c>
    </row>
    <row r="53" spans="1:14" ht="12.75">
      <c r="A53" s="32"/>
      <c r="B53" s="24"/>
      <c r="C53" s="16"/>
      <c r="D53" s="16"/>
      <c r="E53" s="16"/>
      <c r="F53" s="49"/>
      <c r="G53" s="26"/>
      <c r="H53" s="27"/>
      <c r="I53" s="37" t="s">
        <v>24</v>
      </c>
      <c r="J53" s="16"/>
      <c r="K53" s="16"/>
      <c r="L53" s="16"/>
      <c r="M53" s="25"/>
      <c r="N53" s="27">
        <v>14684.47</v>
      </c>
    </row>
    <row r="54" spans="1:14" ht="12.75">
      <c r="A54" s="32"/>
      <c r="B54" s="24"/>
      <c r="C54" s="16"/>
      <c r="D54" s="16"/>
      <c r="E54" s="16"/>
      <c r="F54" s="25"/>
      <c r="G54" s="26"/>
      <c r="H54" s="27"/>
      <c r="I54" s="37" t="s">
        <v>25</v>
      </c>
      <c r="J54" s="16"/>
      <c r="K54" s="16"/>
      <c r="L54" s="16"/>
      <c r="M54" s="25"/>
      <c r="N54" s="27">
        <v>3624.54</v>
      </c>
    </row>
    <row r="55" spans="1:14" ht="12.75">
      <c r="A55" s="32"/>
      <c r="B55" s="24"/>
      <c r="C55" s="16"/>
      <c r="D55" s="16"/>
      <c r="E55" s="16"/>
      <c r="F55" s="25"/>
      <c r="G55" s="26"/>
      <c r="H55" s="38"/>
      <c r="I55" s="37"/>
      <c r="J55" s="16"/>
      <c r="K55" s="16"/>
      <c r="L55" s="16"/>
      <c r="M55" s="25"/>
      <c r="N55" s="39"/>
    </row>
    <row r="56" spans="1:14" ht="12.75">
      <c r="A56" s="40"/>
      <c r="B56" s="41"/>
      <c r="C56" s="42"/>
      <c r="D56" s="42"/>
      <c r="E56" s="42"/>
      <c r="F56" s="43"/>
      <c r="G56" s="41"/>
      <c r="H56" s="44">
        <f>SUM(H48:H55)</f>
        <v>498.7</v>
      </c>
      <c r="I56" s="45"/>
      <c r="J56" s="46"/>
      <c r="K56" s="46"/>
      <c r="L56" s="46"/>
      <c r="M56" s="47"/>
      <c r="N56" s="44">
        <f>SUM(N49:N55)</f>
        <v>27496.879999999997</v>
      </c>
    </row>
    <row r="57" spans="1:14" ht="12.75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12.75">
      <c r="A58" s="14" t="str">
        <f>A45</f>
        <v>СТРОИТЕЛЕЙ 7/20</v>
      </c>
      <c r="B58" s="14"/>
      <c r="C58" s="14"/>
      <c r="D58" s="14"/>
      <c r="E58" s="50"/>
      <c r="F58" s="17"/>
      <c r="G58" s="17"/>
      <c r="H58" s="17"/>
      <c r="I58" s="17"/>
      <c r="J58" s="17"/>
      <c r="K58" s="17"/>
      <c r="L58" s="17"/>
      <c r="M58" s="17"/>
      <c r="N58" s="17"/>
    </row>
    <row r="59" spans="1:14" ht="12.75">
      <c r="A59" s="18"/>
      <c r="B59" s="13" t="s">
        <v>1</v>
      </c>
      <c r="C59" s="13"/>
      <c r="D59" s="13"/>
      <c r="E59" s="13"/>
      <c r="F59" s="13"/>
      <c r="G59" s="13"/>
      <c r="H59" s="13"/>
      <c r="I59" s="12" t="s">
        <v>2</v>
      </c>
      <c r="J59" s="12"/>
      <c r="K59" s="12"/>
      <c r="L59" s="12"/>
      <c r="M59" s="12"/>
      <c r="N59" s="12"/>
    </row>
    <row r="60" spans="1:14" ht="12.75">
      <c r="A60" s="19" t="s">
        <v>3</v>
      </c>
      <c r="B60" s="11" t="s">
        <v>4</v>
      </c>
      <c r="C60" s="11"/>
      <c r="D60" s="11"/>
      <c r="E60" s="11"/>
      <c r="F60" s="11"/>
      <c r="G60" s="20" t="s">
        <v>5</v>
      </c>
      <c r="H60" s="21" t="s">
        <v>6</v>
      </c>
      <c r="I60" s="10" t="s">
        <v>4</v>
      </c>
      <c r="J60" s="10"/>
      <c r="K60" s="10"/>
      <c r="L60" s="10"/>
      <c r="M60" s="10"/>
      <c r="N60" s="22" t="s">
        <v>6</v>
      </c>
    </row>
    <row r="61" spans="1:14" ht="12.75">
      <c r="A61" s="23" t="s">
        <v>26</v>
      </c>
      <c r="B61" s="24" t="s">
        <v>27</v>
      </c>
      <c r="C61" s="16"/>
      <c r="D61" s="16"/>
      <c r="E61" s="16"/>
      <c r="F61" s="25">
        <v>23</v>
      </c>
      <c r="G61" s="48" t="s">
        <v>28</v>
      </c>
      <c r="H61" s="27">
        <v>7337.1</v>
      </c>
      <c r="I61" s="28" t="s">
        <v>8</v>
      </c>
      <c r="J61" s="29"/>
      <c r="K61" s="29"/>
      <c r="L61" s="29"/>
      <c r="M61" s="30"/>
      <c r="N61" s="31"/>
    </row>
    <row r="62" spans="1:14" ht="12.75">
      <c r="A62" s="32"/>
      <c r="B62" s="24"/>
      <c r="C62" s="16"/>
      <c r="D62" s="16"/>
      <c r="E62" s="16"/>
      <c r="F62" s="25"/>
      <c r="G62" s="26"/>
      <c r="H62" s="27"/>
      <c r="I62" s="33" t="s">
        <v>9</v>
      </c>
      <c r="J62" s="34"/>
      <c r="K62" s="34"/>
      <c r="L62" s="34"/>
      <c r="M62" s="35"/>
      <c r="N62" s="36">
        <v>8404.22</v>
      </c>
    </row>
    <row r="63" spans="1:14" ht="12.75">
      <c r="A63" s="32"/>
      <c r="B63" s="24"/>
      <c r="C63" s="16"/>
      <c r="D63" s="16"/>
      <c r="E63" s="16"/>
      <c r="F63" s="25"/>
      <c r="G63" s="26"/>
      <c r="H63" s="27"/>
      <c r="I63" s="37" t="s">
        <v>29</v>
      </c>
      <c r="J63" s="16"/>
      <c r="K63" s="16"/>
      <c r="L63" s="16"/>
      <c r="M63" s="25">
        <v>1</v>
      </c>
      <c r="N63" s="27">
        <v>127.44</v>
      </c>
    </row>
    <row r="64" spans="1:14" ht="12.75">
      <c r="A64" s="32"/>
      <c r="B64" s="24"/>
      <c r="C64" s="16"/>
      <c r="D64" s="16"/>
      <c r="E64" s="16"/>
      <c r="F64" s="25"/>
      <c r="G64" s="26"/>
      <c r="H64" s="38"/>
      <c r="I64" s="37"/>
      <c r="J64" s="16"/>
      <c r="K64" s="16"/>
      <c r="L64" s="16"/>
      <c r="M64" s="25"/>
      <c r="N64" s="39"/>
    </row>
    <row r="65" spans="1:14" ht="12.75">
      <c r="A65" s="40"/>
      <c r="B65" s="41"/>
      <c r="C65" s="42"/>
      <c r="D65" s="42"/>
      <c r="E65" s="42"/>
      <c r="F65" s="43"/>
      <c r="G65" s="41"/>
      <c r="H65" s="44">
        <f>SUM(H61:H64)</f>
        <v>7337.1</v>
      </c>
      <c r="I65" s="45"/>
      <c r="J65" s="46"/>
      <c r="K65" s="46"/>
      <c r="L65" s="46"/>
      <c r="M65" s="47"/>
      <c r="N65" s="44">
        <f>SUM(N62:N64)</f>
        <v>8531.66</v>
      </c>
    </row>
    <row r="66" spans="1:14" ht="12.75">
      <c r="A66" s="16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1:14" ht="12.75">
      <c r="A67" s="14" t="str">
        <f>A58</f>
        <v>СТРОИТЕЛЕЙ 7/20</v>
      </c>
      <c r="B67" s="14"/>
      <c r="C67" s="14"/>
      <c r="D67" s="14"/>
      <c r="E67" s="50"/>
      <c r="F67" s="17"/>
      <c r="G67" s="17"/>
      <c r="H67" s="17"/>
      <c r="I67" s="17"/>
      <c r="J67" s="17"/>
      <c r="K67" s="17"/>
      <c r="L67" s="17"/>
      <c r="M67" s="17"/>
      <c r="N67" s="17"/>
    </row>
    <row r="68" spans="1:14" ht="12.75">
      <c r="A68" s="18"/>
      <c r="B68" s="13" t="s">
        <v>1</v>
      </c>
      <c r="C68" s="13"/>
      <c r="D68" s="13"/>
      <c r="E68" s="13"/>
      <c r="F68" s="13"/>
      <c r="G68" s="13"/>
      <c r="H68" s="13"/>
      <c r="I68" s="12" t="s">
        <v>2</v>
      </c>
      <c r="J68" s="12"/>
      <c r="K68" s="12"/>
      <c r="L68" s="12"/>
      <c r="M68" s="12"/>
      <c r="N68" s="12"/>
    </row>
    <row r="69" spans="1:14" ht="12.75">
      <c r="A69" s="19" t="s">
        <v>3</v>
      </c>
      <c r="B69" s="11" t="s">
        <v>4</v>
      </c>
      <c r="C69" s="11"/>
      <c r="D69" s="11"/>
      <c r="E69" s="11"/>
      <c r="F69" s="11"/>
      <c r="G69" s="20" t="s">
        <v>5</v>
      </c>
      <c r="H69" s="21" t="s">
        <v>6</v>
      </c>
      <c r="I69" s="10" t="s">
        <v>4</v>
      </c>
      <c r="J69" s="10"/>
      <c r="K69" s="10"/>
      <c r="L69" s="10"/>
      <c r="M69" s="10"/>
      <c r="N69" s="22" t="s">
        <v>6</v>
      </c>
    </row>
    <row r="70" spans="1:14" ht="12.75">
      <c r="A70" s="23" t="s">
        <v>30</v>
      </c>
      <c r="B70" s="24"/>
      <c r="C70" s="16"/>
      <c r="D70" s="16"/>
      <c r="E70" s="16"/>
      <c r="F70" s="25"/>
      <c r="G70" s="26"/>
      <c r="H70" s="27">
        <v>0</v>
      </c>
      <c r="I70" s="28" t="s">
        <v>8</v>
      </c>
      <c r="J70" s="29"/>
      <c r="K70" s="29"/>
      <c r="L70" s="29"/>
      <c r="M70" s="30"/>
      <c r="N70" s="31"/>
    </row>
    <row r="71" spans="1:14" ht="12.75">
      <c r="A71" s="32"/>
      <c r="B71" s="24"/>
      <c r="C71" s="16"/>
      <c r="D71" s="16"/>
      <c r="E71" s="16"/>
      <c r="F71" s="25"/>
      <c r="G71" s="26"/>
      <c r="H71" s="27"/>
      <c r="I71" s="33" t="s">
        <v>9</v>
      </c>
      <c r="J71" s="34"/>
      <c r="K71" s="34"/>
      <c r="L71" s="34"/>
      <c r="M71" s="35"/>
      <c r="N71" s="36">
        <v>8404.22</v>
      </c>
    </row>
    <row r="72" spans="1:14" ht="12.75">
      <c r="A72" s="32"/>
      <c r="B72" s="24"/>
      <c r="C72" s="16"/>
      <c r="D72" s="16"/>
      <c r="E72" s="16"/>
      <c r="F72" s="25"/>
      <c r="G72" s="26"/>
      <c r="H72" s="27"/>
      <c r="I72" s="37" t="s">
        <v>31</v>
      </c>
      <c r="J72" s="16"/>
      <c r="K72" s="16"/>
      <c r="L72" s="16"/>
      <c r="M72" s="49" t="s">
        <v>32</v>
      </c>
      <c r="N72" s="27">
        <v>906.37</v>
      </c>
    </row>
    <row r="73" spans="1:14" ht="12.75">
      <c r="A73" s="32"/>
      <c r="B73" s="24"/>
      <c r="C73" s="16"/>
      <c r="D73" s="16"/>
      <c r="E73" s="16"/>
      <c r="F73" s="25"/>
      <c r="G73" s="26"/>
      <c r="H73" s="38"/>
      <c r="I73" s="37"/>
      <c r="J73" s="16"/>
      <c r="K73" s="16"/>
      <c r="L73" s="16"/>
      <c r="M73" s="25"/>
      <c r="N73" s="39"/>
    </row>
    <row r="74" spans="1:14" ht="12.75">
      <c r="A74" s="40"/>
      <c r="B74" s="41"/>
      <c r="C74" s="42"/>
      <c r="D74" s="42"/>
      <c r="E74" s="42"/>
      <c r="F74" s="43"/>
      <c r="G74" s="41"/>
      <c r="H74" s="44">
        <f>SUM(H70:H73)</f>
        <v>0</v>
      </c>
      <c r="I74" s="45"/>
      <c r="J74" s="46"/>
      <c r="K74" s="46"/>
      <c r="L74" s="46"/>
      <c r="M74" s="47"/>
      <c r="N74" s="44">
        <f>SUM(N71:N73)</f>
        <v>9310.59</v>
      </c>
    </row>
    <row r="75" spans="1:14" ht="12.75">
      <c r="A75" s="16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ht="12.75">
      <c r="A76" s="14" t="str">
        <f>A67</f>
        <v>СТРОИТЕЛЕЙ 7/20</v>
      </c>
      <c r="B76" s="14"/>
      <c r="C76" s="14"/>
      <c r="D76" s="14"/>
      <c r="E76" s="50"/>
      <c r="F76" s="17"/>
      <c r="G76" s="17"/>
      <c r="H76" s="17"/>
      <c r="I76" s="17"/>
      <c r="J76" s="17"/>
      <c r="K76" s="17"/>
      <c r="L76" s="17"/>
      <c r="M76" s="17"/>
      <c r="N76" s="17"/>
    </row>
    <row r="77" spans="1:14" ht="12.75">
      <c r="A77" s="18"/>
      <c r="B77" s="13" t="s">
        <v>1</v>
      </c>
      <c r="C77" s="13"/>
      <c r="D77" s="13"/>
      <c r="E77" s="13"/>
      <c r="F77" s="13"/>
      <c r="G77" s="13"/>
      <c r="H77" s="13"/>
      <c r="I77" s="12" t="s">
        <v>2</v>
      </c>
      <c r="J77" s="12"/>
      <c r="K77" s="12"/>
      <c r="L77" s="12"/>
      <c r="M77" s="12"/>
      <c r="N77" s="12"/>
    </row>
    <row r="78" spans="1:14" ht="12.75">
      <c r="A78" s="19" t="s">
        <v>3</v>
      </c>
      <c r="B78" s="11" t="s">
        <v>4</v>
      </c>
      <c r="C78" s="11"/>
      <c r="D78" s="11"/>
      <c r="E78" s="11"/>
      <c r="F78" s="11"/>
      <c r="G78" s="20" t="s">
        <v>5</v>
      </c>
      <c r="H78" s="21" t="s">
        <v>6</v>
      </c>
      <c r="I78" s="10" t="s">
        <v>4</v>
      </c>
      <c r="J78" s="10"/>
      <c r="K78" s="10"/>
      <c r="L78" s="10"/>
      <c r="M78" s="10"/>
      <c r="N78" s="22" t="s">
        <v>6</v>
      </c>
    </row>
    <row r="79" spans="1:14" ht="12.75">
      <c r="A79" s="23" t="s">
        <v>33</v>
      </c>
      <c r="B79" s="24" t="s">
        <v>34</v>
      </c>
      <c r="C79" s="16"/>
      <c r="D79" s="16"/>
      <c r="E79" s="16"/>
      <c r="F79" s="25">
        <v>12</v>
      </c>
      <c r="G79" s="48" t="s">
        <v>35</v>
      </c>
      <c r="H79" s="27">
        <v>1147.59</v>
      </c>
      <c r="I79" s="28" t="s">
        <v>8</v>
      </c>
      <c r="J79" s="29"/>
      <c r="K79" s="29"/>
      <c r="L79" s="29"/>
      <c r="M79" s="30"/>
      <c r="N79" s="31"/>
    </row>
    <row r="80" spans="1:14" ht="12.75">
      <c r="A80" s="32"/>
      <c r="B80" s="24" t="s">
        <v>17</v>
      </c>
      <c r="C80" s="16"/>
      <c r="D80" s="16"/>
      <c r="E80" s="16"/>
      <c r="F80" s="25"/>
      <c r="G80" s="48" t="s">
        <v>36</v>
      </c>
      <c r="H80" s="27">
        <v>647.78</v>
      </c>
      <c r="I80" s="33" t="s">
        <v>9</v>
      </c>
      <c r="J80" s="34"/>
      <c r="K80" s="34"/>
      <c r="L80" s="34"/>
      <c r="M80" s="35"/>
      <c r="N80" s="36">
        <v>8404.22</v>
      </c>
    </row>
    <row r="81" spans="1:14" ht="12.75">
      <c r="A81" s="32"/>
      <c r="B81" s="24"/>
      <c r="C81" s="16"/>
      <c r="D81" s="16"/>
      <c r="E81" s="16"/>
      <c r="F81" s="25"/>
      <c r="G81" s="26"/>
      <c r="H81" s="27"/>
      <c r="I81" s="37" t="s">
        <v>37</v>
      </c>
      <c r="J81" s="16"/>
      <c r="K81" s="16"/>
      <c r="L81" s="16"/>
      <c r="M81" s="25">
        <v>9</v>
      </c>
      <c r="N81" s="27">
        <v>336.01</v>
      </c>
    </row>
    <row r="82" spans="1:14" ht="12.75">
      <c r="A82" s="32"/>
      <c r="B82" s="24"/>
      <c r="C82" s="16"/>
      <c r="D82" s="16"/>
      <c r="E82" s="16"/>
      <c r="F82" s="25"/>
      <c r="G82" s="26"/>
      <c r="H82" s="27"/>
      <c r="I82" s="37" t="s">
        <v>38</v>
      </c>
      <c r="J82" s="16"/>
      <c r="K82" s="16"/>
      <c r="L82" s="16"/>
      <c r="M82" s="25" t="s">
        <v>39</v>
      </c>
      <c r="N82" s="27">
        <v>2497.39</v>
      </c>
    </row>
    <row r="83" spans="1:14" ht="12.75">
      <c r="A83" s="32"/>
      <c r="B83" s="24"/>
      <c r="C83" s="16"/>
      <c r="D83" s="16"/>
      <c r="E83" s="16"/>
      <c r="F83" s="25"/>
      <c r="G83" s="26"/>
      <c r="H83" s="27"/>
      <c r="I83" s="37" t="s">
        <v>40</v>
      </c>
      <c r="J83" s="16"/>
      <c r="K83" s="16"/>
      <c r="L83" s="16"/>
      <c r="M83" s="25"/>
      <c r="N83" s="27">
        <v>113.3</v>
      </c>
    </row>
    <row r="84" spans="1:14" ht="12.75">
      <c r="A84" s="32"/>
      <c r="B84" s="24"/>
      <c r="C84" s="16"/>
      <c r="D84" s="16"/>
      <c r="E84" s="16"/>
      <c r="F84" s="25"/>
      <c r="G84" s="26"/>
      <c r="H84" s="38"/>
      <c r="I84" s="37"/>
      <c r="J84" s="16"/>
      <c r="K84" s="16"/>
      <c r="L84" s="16"/>
      <c r="M84" s="25"/>
      <c r="N84" s="39"/>
    </row>
    <row r="85" spans="1:14" ht="12.75">
      <c r="A85" s="40"/>
      <c r="B85" s="41"/>
      <c r="C85" s="42"/>
      <c r="D85" s="42"/>
      <c r="E85" s="42"/>
      <c r="F85" s="43"/>
      <c r="G85" s="41"/>
      <c r="H85" s="44">
        <f>SUM(H79:H84)</f>
        <v>1795.37</v>
      </c>
      <c r="I85" s="45"/>
      <c r="J85" s="46"/>
      <c r="K85" s="46"/>
      <c r="L85" s="46"/>
      <c r="M85" s="47"/>
      <c r="N85" s="44">
        <f>SUM(N80:N84)</f>
        <v>11350.919999999998</v>
      </c>
    </row>
    <row r="86" spans="1:14" ht="12.75">
      <c r="A86" s="16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1:14" ht="12.75">
      <c r="A87" s="14" t="str">
        <f>A76</f>
        <v>СТРОИТЕЛЕЙ 7/20</v>
      </c>
      <c r="B87" s="14"/>
      <c r="C87" s="14"/>
      <c r="D87" s="14"/>
      <c r="E87" s="50"/>
      <c r="F87" s="17"/>
      <c r="G87" s="17"/>
      <c r="H87" s="17"/>
      <c r="I87" s="17"/>
      <c r="J87" s="17"/>
      <c r="K87" s="17"/>
      <c r="L87" s="17"/>
      <c r="M87" s="17"/>
      <c r="N87" s="17"/>
    </row>
    <row r="88" spans="1:14" ht="12.75">
      <c r="A88" s="18"/>
      <c r="B88" s="13" t="s">
        <v>1</v>
      </c>
      <c r="C88" s="13"/>
      <c r="D88" s="13"/>
      <c r="E88" s="13"/>
      <c r="F88" s="13"/>
      <c r="G88" s="13"/>
      <c r="H88" s="13"/>
      <c r="I88" s="12" t="s">
        <v>2</v>
      </c>
      <c r="J88" s="12"/>
      <c r="K88" s="12"/>
      <c r="L88" s="12"/>
      <c r="M88" s="12"/>
      <c r="N88" s="12"/>
    </row>
    <row r="89" spans="1:14" ht="12.75">
      <c r="A89" s="19" t="s">
        <v>3</v>
      </c>
      <c r="B89" s="11" t="s">
        <v>4</v>
      </c>
      <c r="C89" s="11"/>
      <c r="D89" s="11"/>
      <c r="E89" s="11"/>
      <c r="F89" s="11"/>
      <c r="G89" s="20" t="s">
        <v>5</v>
      </c>
      <c r="H89" s="21" t="s">
        <v>6</v>
      </c>
      <c r="I89" s="10" t="s">
        <v>4</v>
      </c>
      <c r="J89" s="10"/>
      <c r="K89" s="10"/>
      <c r="L89" s="10"/>
      <c r="M89" s="10"/>
      <c r="N89" s="22" t="s">
        <v>6</v>
      </c>
    </row>
    <row r="90" spans="1:14" ht="12.75">
      <c r="A90" s="23" t="s">
        <v>41</v>
      </c>
      <c r="B90" s="24" t="s">
        <v>34</v>
      </c>
      <c r="C90" s="16"/>
      <c r="D90" s="16"/>
      <c r="E90" s="16"/>
      <c r="F90" s="25">
        <v>17</v>
      </c>
      <c r="G90" s="26"/>
      <c r="H90" s="27">
        <v>646.24</v>
      </c>
      <c r="I90" s="28" t="s">
        <v>8</v>
      </c>
      <c r="J90" s="29"/>
      <c r="K90" s="29"/>
      <c r="L90" s="29"/>
      <c r="M90" s="30"/>
      <c r="N90" s="31"/>
    </row>
    <row r="91" spans="1:14" ht="12.75">
      <c r="A91" s="32"/>
      <c r="B91" s="24"/>
      <c r="C91" s="16"/>
      <c r="D91" s="16"/>
      <c r="E91" s="16"/>
      <c r="F91" s="25"/>
      <c r="G91" s="26"/>
      <c r="H91" s="27"/>
      <c r="I91" s="33" t="s">
        <v>9</v>
      </c>
      <c r="J91" s="34"/>
      <c r="K91" s="34"/>
      <c r="L91" s="34"/>
      <c r="M91" s="35"/>
      <c r="N91" s="36">
        <v>8404.22</v>
      </c>
    </row>
    <row r="92" spans="1:14" ht="12.75">
      <c r="A92" s="32"/>
      <c r="B92" s="24"/>
      <c r="C92" s="16"/>
      <c r="D92" s="16"/>
      <c r="E92" s="16"/>
      <c r="F92" s="25"/>
      <c r="G92" s="26"/>
      <c r="H92" s="27"/>
      <c r="I92" s="37" t="s">
        <v>19</v>
      </c>
      <c r="J92" s="16"/>
      <c r="K92" s="16"/>
      <c r="L92" s="16"/>
      <c r="M92" s="25"/>
      <c r="N92" s="27">
        <v>4141.14</v>
      </c>
    </row>
    <row r="93" spans="1:14" ht="12.75">
      <c r="A93" s="32"/>
      <c r="B93" s="24"/>
      <c r="C93" s="16"/>
      <c r="D93" s="16"/>
      <c r="E93" s="16"/>
      <c r="F93" s="25"/>
      <c r="G93" s="26"/>
      <c r="H93" s="38"/>
      <c r="I93" s="37"/>
      <c r="J93" s="16"/>
      <c r="K93" s="16"/>
      <c r="L93" s="16"/>
      <c r="M93" s="25"/>
      <c r="N93" s="39"/>
    </row>
    <row r="94" spans="1:14" ht="12.75">
      <c r="A94" s="40"/>
      <c r="B94" s="41"/>
      <c r="C94" s="42"/>
      <c r="D94" s="42"/>
      <c r="E94" s="42"/>
      <c r="F94" s="43"/>
      <c r="G94" s="41"/>
      <c r="H94" s="44">
        <f>SUM(H90:H93)</f>
        <v>646.24</v>
      </c>
      <c r="I94" s="45"/>
      <c r="J94" s="46"/>
      <c r="K94" s="46"/>
      <c r="L94" s="46"/>
      <c r="M94" s="47"/>
      <c r="N94" s="44">
        <f>SUM(N91:N93)</f>
        <v>12545.36</v>
      </c>
    </row>
    <row r="95" spans="1:14" ht="12.75">
      <c r="A95" s="16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1:14" ht="12.75">
      <c r="A96" s="14" t="str">
        <f>A87</f>
        <v>СТРОИТЕЛЕЙ 7/20</v>
      </c>
      <c r="B96" s="14"/>
      <c r="C96" s="14"/>
      <c r="D96" s="14"/>
      <c r="E96" s="50"/>
      <c r="F96" s="17"/>
      <c r="G96" s="17"/>
      <c r="H96" s="17"/>
      <c r="I96" s="17"/>
      <c r="J96" s="17"/>
      <c r="K96" s="17"/>
      <c r="L96" s="17"/>
      <c r="M96" s="17"/>
      <c r="N96" s="17"/>
    </row>
    <row r="97" spans="1:14" ht="12.75">
      <c r="A97" s="18"/>
      <c r="B97" s="13" t="s">
        <v>1</v>
      </c>
      <c r="C97" s="13"/>
      <c r="D97" s="13"/>
      <c r="E97" s="13"/>
      <c r="F97" s="13"/>
      <c r="G97" s="13"/>
      <c r="H97" s="13"/>
      <c r="I97" s="12" t="s">
        <v>2</v>
      </c>
      <c r="J97" s="12"/>
      <c r="K97" s="12"/>
      <c r="L97" s="12"/>
      <c r="M97" s="12"/>
      <c r="N97" s="12"/>
    </row>
    <row r="98" spans="1:14" ht="12.75">
      <c r="A98" s="19" t="s">
        <v>3</v>
      </c>
      <c r="B98" s="11" t="s">
        <v>4</v>
      </c>
      <c r="C98" s="11"/>
      <c r="D98" s="11"/>
      <c r="E98" s="11"/>
      <c r="F98" s="11"/>
      <c r="G98" s="20" t="s">
        <v>5</v>
      </c>
      <c r="H98" s="21" t="s">
        <v>6</v>
      </c>
      <c r="I98" s="10" t="s">
        <v>4</v>
      </c>
      <c r="J98" s="10"/>
      <c r="K98" s="10"/>
      <c r="L98" s="10"/>
      <c r="M98" s="10"/>
      <c r="N98" s="22" t="s">
        <v>6</v>
      </c>
    </row>
    <row r="99" spans="1:14" ht="12.75">
      <c r="A99" s="23" t="s">
        <v>42</v>
      </c>
      <c r="B99" s="24"/>
      <c r="C99" s="16"/>
      <c r="D99" s="16"/>
      <c r="E99" s="16"/>
      <c r="F99" s="25"/>
      <c r="G99" s="26"/>
      <c r="H99" s="27">
        <v>0</v>
      </c>
      <c r="I99" s="28" t="s">
        <v>8</v>
      </c>
      <c r="J99" s="29"/>
      <c r="K99" s="29"/>
      <c r="L99" s="29"/>
      <c r="M99" s="30"/>
      <c r="N99" s="31"/>
    </row>
    <row r="100" spans="1:14" ht="12.75">
      <c r="A100" s="32"/>
      <c r="B100" s="24"/>
      <c r="C100" s="16"/>
      <c r="D100" s="16"/>
      <c r="E100" s="16"/>
      <c r="F100" s="25"/>
      <c r="G100" s="26"/>
      <c r="H100" s="27"/>
      <c r="I100" s="33" t="s">
        <v>9</v>
      </c>
      <c r="J100" s="34"/>
      <c r="K100" s="34"/>
      <c r="L100" s="34"/>
      <c r="M100" s="35"/>
      <c r="N100" s="36">
        <v>8404.22</v>
      </c>
    </row>
    <row r="101" spans="1:14" ht="12.75">
      <c r="A101" s="32"/>
      <c r="B101" s="24"/>
      <c r="C101" s="16"/>
      <c r="D101" s="16"/>
      <c r="E101" s="16"/>
      <c r="F101" s="25"/>
      <c r="G101" s="26"/>
      <c r="H101" s="38"/>
      <c r="I101" s="37"/>
      <c r="J101" s="16"/>
      <c r="K101" s="16"/>
      <c r="L101" s="16"/>
      <c r="M101" s="25"/>
      <c r="N101" s="39"/>
    </row>
    <row r="102" spans="1:14" ht="12.75">
      <c r="A102" s="40"/>
      <c r="B102" s="41"/>
      <c r="C102" s="42"/>
      <c r="D102" s="42"/>
      <c r="E102" s="42"/>
      <c r="F102" s="43"/>
      <c r="G102" s="41"/>
      <c r="H102" s="44">
        <f>SUM(H99:H101)</f>
        <v>0</v>
      </c>
      <c r="I102" s="45"/>
      <c r="J102" s="46"/>
      <c r="K102" s="46"/>
      <c r="L102" s="46"/>
      <c r="M102" s="47"/>
      <c r="N102" s="44">
        <f>SUM(N100:N101)</f>
        <v>8404.22</v>
      </c>
    </row>
    <row r="103" spans="1:14" ht="12.75">
      <c r="A103" s="16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1:14" ht="12.75">
      <c r="A104" s="14" t="str">
        <f>A96</f>
        <v>СТРОИТЕЛЕЙ 7/20</v>
      </c>
      <c r="B104" s="14"/>
      <c r="C104" s="14"/>
      <c r="D104" s="14"/>
      <c r="E104" s="50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1:14" ht="12.75">
      <c r="A105" s="18"/>
      <c r="B105" s="13" t="s">
        <v>1</v>
      </c>
      <c r="C105" s="13"/>
      <c r="D105" s="13"/>
      <c r="E105" s="13"/>
      <c r="F105" s="13"/>
      <c r="G105" s="13"/>
      <c r="H105" s="13"/>
      <c r="I105" s="12" t="s">
        <v>2</v>
      </c>
      <c r="J105" s="12"/>
      <c r="K105" s="12"/>
      <c r="L105" s="12"/>
      <c r="M105" s="12"/>
      <c r="N105" s="12"/>
    </row>
    <row r="106" spans="1:14" ht="12.75">
      <c r="A106" s="19" t="s">
        <v>3</v>
      </c>
      <c r="B106" s="11" t="s">
        <v>4</v>
      </c>
      <c r="C106" s="11"/>
      <c r="D106" s="11"/>
      <c r="E106" s="11"/>
      <c r="F106" s="11"/>
      <c r="G106" s="20" t="s">
        <v>5</v>
      </c>
      <c r="H106" s="21" t="s">
        <v>6</v>
      </c>
      <c r="I106" s="10" t="s">
        <v>4</v>
      </c>
      <c r="J106" s="10"/>
      <c r="K106" s="10"/>
      <c r="L106" s="10"/>
      <c r="M106" s="10"/>
      <c r="N106" s="22" t="s">
        <v>6</v>
      </c>
    </row>
    <row r="107" spans="1:14" ht="12.75">
      <c r="A107" s="23" t="s">
        <v>43</v>
      </c>
      <c r="B107" s="24" t="s">
        <v>44</v>
      </c>
      <c r="C107" s="16"/>
      <c r="D107" s="16"/>
      <c r="E107" s="16"/>
      <c r="F107" s="25" t="s">
        <v>45</v>
      </c>
      <c r="G107" s="26"/>
      <c r="H107" s="27">
        <v>2991.3</v>
      </c>
      <c r="I107" s="28" t="s">
        <v>8</v>
      </c>
      <c r="J107" s="29"/>
      <c r="K107" s="29"/>
      <c r="L107" s="29"/>
      <c r="M107" s="30"/>
      <c r="N107" s="31"/>
    </row>
    <row r="108" spans="1:14" ht="12.75">
      <c r="A108" s="32"/>
      <c r="B108" s="24"/>
      <c r="C108" s="16"/>
      <c r="D108" s="16"/>
      <c r="E108" s="16"/>
      <c r="F108" s="25"/>
      <c r="G108" s="26"/>
      <c r="H108" s="27"/>
      <c r="I108" s="33" t="s">
        <v>9</v>
      </c>
      <c r="J108" s="34"/>
      <c r="K108" s="34"/>
      <c r="L108" s="34"/>
      <c r="M108" s="35"/>
      <c r="N108" s="36">
        <v>8404.22</v>
      </c>
    </row>
    <row r="109" spans="1:14" ht="12.75">
      <c r="A109" s="32"/>
      <c r="B109" s="24"/>
      <c r="C109" s="16"/>
      <c r="D109" s="16"/>
      <c r="E109" s="16"/>
      <c r="F109" s="25"/>
      <c r="G109" s="26"/>
      <c r="H109" s="27"/>
      <c r="I109" s="37" t="s">
        <v>21</v>
      </c>
      <c r="J109" s="16"/>
      <c r="K109" s="16"/>
      <c r="L109" s="16"/>
      <c r="M109" s="25">
        <v>11</v>
      </c>
      <c r="N109" s="27">
        <v>254.88</v>
      </c>
    </row>
    <row r="110" spans="1:14" ht="12.75">
      <c r="A110" s="32"/>
      <c r="B110" s="24"/>
      <c r="C110" s="16"/>
      <c r="D110" s="16"/>
      <c r="E110" s="16"/>
      <c r="F110" s="25"/>
      <c r="G110" s="26"/>
      <c r="H110" s="38"/>
      <c r="I110" s="37"/>
      <c r="J110" s="16"/>
      <c r="K110" s="16"/>
      <c r="L110" s="16"/>
      <c r="M110" s="25"/>
      <c r="N110" s="39"/>
    </row>
    <row r="111" spans="1:14" ht="12.75">
      <c r="A111" s="40"/>
      <c r="B111" s="41"/>
      <c r="C111" s="42"/>
      <c r="D111" s="42"/>
      <c r="E111" s="42"/>
      <c r="F111" s="43"/>
      <c r="G111" s="41"/>
      <c r="H111" s="44">
        <f>SUM(H107:H110)</f>
        <v>2991.3</v>
      </c>
      <c r="I111" s="45"/>
      <c r="J111" s="46"/>
      <c r="K111" s="46"/>
      <c r="L111" s="46"/>
      <c r="M111" s="47"/>
      <c r="N111" s="44">
        <f>SUM(N108:N110)</f>
        <v>8659.099999999999</v>
      </c>
    </row>
    <row r="112" spans="1:14" ht="12.75">
      <c r="A112" s="9" t="s">
        <v>46</v>
      </c>
      <c r="B112" s="9"/>
      <c r="C112" s="9"/>
      <c r="D112" s="9"/>
      <c r="E112" s="9"/>
      <c r="F112" s="9"/>
      <c r="G112" s="9"/>
      <c r="H112" s="8">
        <f>H9+H18+H26+H34+H43+H56+H65+H74+H85+H94+H102+H111</f>
        <v>14141.68</v>
      </c>
      <c r="I112" s="8"/>
      <c r="J112" s="51"/>
      <c r="K112" s="51"/>
      <c r="L112" s="51"/>
      <c r="M112" s="51"/>
      <c r="N112" s="51"/>
    </row>
    <row r="113" spans="1:14" ht="12.75">
      <c r="A113" s="9" t="s">
        <v>47</v>
      </c>
      <c r="B113" s="9"/>
      <c r="C113" s="9"/>
      <c r="D113" s="9"/>
      <c r="E113" s="9"/>
      <c r="F113" s="9"/>
      <c r="G113" s="9"/>
      <c r="H113" s="7">
        <f>N9+N18+N26+N34+N43+N56+N65+N74+N85+N94+N102+N111</f>
        <v>131592.55</v>
      </c>
      <c r="I113" s="7"/>
      <c r="J113" s="51"/>
      <c r="K113" s="51"/>
      <c r="L113" s="51"/>
      <c r="M113" s="51"/>
      <c r="N113" s="51"/>
    </row>
    <row r="114" spans="1:14" ht="12.75">
      <c r="A114" s="9" t="s">
        <v>48</v>
      </c>
      <c r="B114" s="9"/>
      <c r="C114" s="9"/>
      <c r="D114" s="9"/>
      <c r="E114" s="9"/>
      <c r="F114" s="9"/>
      <c r="G114" s="9"/>
      <c r="H114" s="6">
        <f>SUM(H112:H113)</f>
        <v>145734.22999999998</v>
      </c>
      <c r="I114" s="6"/>
      <c r="J114" s="51"/>
      <c r="K114" s="51"/>
      <c r="L114" s="51"/>
      <c r="M114" s="51"/>
      <c r="N114" s="51"/>
    </row>
    <row r="115" spans="1:14" ht="12.75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</row>
    <row r="118" spans="1:10" ht="12.75">
      <c r="A118" s="14" t="s">
        <v>49</v>
      </c>
      <c r="B118" s="14"/>
      <c r="C118" s="14"/>
      <c r="D118" s="14"/>
      <c r="E118" s="14"/>
      <c r="F118" s="14"/>
      <c r="G118" s="14"/>
      <c r="H118" s="14"/>
      <c r="I118" s="14"/>
      <c r="J118" s="14"/>
    </row>
    <row r="119" spans="1:10" ht="12.75">
      <c r="A119" s="14" t="s">
        <v>50</v>
      </c>
      <c r="B119" s="14"/>
      <c r="C119" s="14"/>
      <c r="D119" s="14"/>
      <c r="E119" s="14"/>
      <c r="F119" s="14"/>
      <c r="G119" s="14"/>
      <c r="H119" s="14"/>
      <c r="I119" s="14"/>
      <c r="J119" s="14"/>
    </row>
    <row r="120" spans="1:10" ht="12.75">
      <c r="A120" s="14" t="s">
        <v>51</v>
      </c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1:10" ht="12.75">
      <c r="A121" s="14" t="s">
        <v>52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2.75">
      <c r="A122" s="51"/>
      <c r="B122" s="51"/>
      <c r="C122" s="51"/>
      <c r="D122" s="51"/>
      <c r="E122" s="51"/>
      <c r="F122" s="51"/>
      <c r="G122" s="51"/>
      <c r="H122" s="51"/>
      <c r="I122" s="51"/>
      <c r="J122" s="51"/>
    </row>
    <row r="123" spans="1:10" ht="12.75">
      <c r="A123" s="5" t="s">
        <v>53</v>
      </c>
      <c r="B123" s="5"/>
      <c r="C123" s="53"/>
      <c r="D123" s="54"/>
      <c r="E123" s="53"/>
      <c r="F123" s="54"/>
      <c r="G123" s="53"/>
      <c r="H123" s="54"/>
      <c r="I123" s="5" t="s">
        <v>53</v>
      </c>
      <c r="J123" s="5"/>
    </row>
    <row r="124" spans="1:10" ht="12.75">
      <c r="A124" s="4" t="s">
        <v>54</v>
      </c>
      <c r="B124" s="4"/>
      <c r="C124" s="4" t="s">
        <v>55</v>
      </c>
      <c r="D124" s="4"/>
      <c r="E124" s="4" t="s">
        <v>56</v>
      </c>
      <c r="F124" s="4"/>
      <c r="G124" s="4" t="s">
        <v>57</v>
      </c>
      <c r="H124" s="4"/>
      <c r="I124" s="4" t="s">
        <v>54</v>
      </c>
      <c r="J124" s="4"/>
    </row>
    <row r="125" spans="1:10" ht="12.75">
      <c r="A125" s="3" t="s">
        <v>58</v>
      </c>
      <c r="B125" s="3"/>
      <c r="C125" s="56"/>
      <c r="D125" s="57"/>
      <c r="E125" s="56"/>
      <c r="F125" s="57"/>
      <c r="G125" s="56"/>
      <c r="H125" s="57"/>
      <c r="I125" s="3" t="s">
        <v>59</v>
      </c>
      <c r="J125" s="3"/>
    </row>
    <row r="126" spans="1:10" ht="12.75">
      <c r="A126" s="53"/>
      <c r="B126" s="58"/>
      <c r="C126" s="51"/>
      <c r="D126" s="51"/>
      <c r="E126" s="59"/>
      <c r="F126" s="51"/>
      <c r="G126" s="53"/>
      <c r="H126" s="58"/>
      <c r="I126" s="53"/>
      <c r="J126" s="58"/>
    </row>
    <row r="127" spans="1:10" ht="12.75">
      <c r="A127" s="2">
        <v>156954.05</v>
      </c>
      <c r="B127" s="2"/>
      <c r="C127" s="1">
        <v>0</v>
      </c>
      <c r="D127" s="1"/>
      <c r="E127" s="70">
        <v>9130.72</v>
      </c>
      <c r="F127" s="70"/>
      <c r="G127" s="70">
        <v>0</v>
      </c>
      <c r="H127" s="70"/>
      <c r="I127" s="2">
        <f>A127+E127-G127</f>
        <v>166084.77</v>
      </c>
      <c r="J127" s="2"/>
    </row>
    <row r="128" spans="1:10" ht="12.75">
      <c r="A128" s="56"/>
      <c r="B128" s="57"/>
      <c r="C128" s="60"/>
      <c r="D128" s="60"/>
      <c r="E128" s="56"/>
      <c r="F128" s="60"/>
      <c r="G128" s="56"/>
      <c r="H128" s="57"/>
      <c r="I128" s="56"/>
      <c r="J128" s="57"/>
    </row>
    <row r="129" spans="1:10" ht="12.75">
      <c r="A129" s="51"/>
      <c r="B129" s="51"/>
      <c r="C129" s="51"/>
      <c r="D129" s="51"/>
      <c r="E129" s="51"/>
      <c r="F129" s="51"/>
      <c r="G129" s="51"/>
      <c r="H129" s="51"/>
      <c r="I129" s="51"/>
      <c r="J129" s="51"/>
    </row>
    <row r="130" spans="1:10" ht="12.75">
      <c r="A130" s="14" t="s">
        <v>49</v>
      </c>
      <c r="B130" s="14"/>
      <c r="C130" s="14"/>
      <c r="D130" s="14"/>
      <c r="E130" s="14"/>
      <c r="F130" s="14"/>
      <c r="G130" s="14"/>
      <c r="H130" s="14"/>
      <c r="I130" s="14"/>
      <c r="J130" s="14"/>
    </row>
    <row r="131" spans="1:10" ht="12.75">
      <c r="A131" s="14" t="s">
        <v>50</v>
      </c>
      <c r="B131" s="14"/>
      <c r="C131" s="14"/>
      <c r="D131" s="14"/>
      <c r="E131" s="14"/>
      <c r="F131" s="14"/>
      <c r="G131" s="14"/>
      <c r="H131" s="14"/>
      <c r="I131" s="14"/>
      <c r="J131" s="14"/>
    </row>
    <row r="132" spans="1:10" ht="12.75">
      <c r="A132" s="14" t="s">
        <v>60</v>
      </c>
      <c r="B132" s="14"/>
      <c r="C132" s="14"/>
      <c r="D132" s="14"/>
      <c r="E132" s="14"/>
      <c r="F132" s="14"/>
      <c r="G132" s="14"/>
      <c r="H132" s="14"/>
      <c r="I132" s="14"/>
      <c r="J132" s="14"/>
    </row>
    <row r="133" spans="1:10" ht="12.75">
      <c r="A133" s="14" t="s">
        <v>52</v>
      </c>
      <c r="B133" s="14"/>
      <c r="C133" s="14"/>
      <c r="D133" s="14"/>
      <c r="E133" s="14"/>
      <c r="F133" s="14"/>
      <c r="G133" s="14"/>
      <c r="H133" s="14"/>
      <c r="I133" s="14"/>
      <c r="J133" s="14"/>
    </row>
    <row r="134" spans="1:10" ht="12.75">
      <c r="A134" s="51"/>
      <c r="B134" s="51"/>
      <c r="C134" s="51"/>
      <c r="D134" s="51"/>
      <c r="E134" s="51"/>
      <c r="F134" s="51"/>
      <c r="G134" s="51"/>
      <c r="H134" s="51"/>
      <c r="I134" s="51"/>
      <c r="J134" s="51"/>
    </row>
    <row r="135" spans="1:10" ht="12.75">
      <c r="A135" s="5" t="s">
        <v>53</v>
      </c>
      <c r="B135" s="5"/>
      <c r="C135" s="61"/>
      <c r="D135" s="54"/>
      <c r="E135" s="71" t="s">
        <v>56</v>
      </c>
      <c r="F135" s="71"/>
      <c r="G135" s="71" t="s">
        <v>61</v>
      </c>
      <c r="H135" s="71"/>
      <c r="I135" s="62"/>
      <c r="J135" s="54"/>
    </row>
    <row r="136" spans="1:10" ht="12.75">
      <c r="A136" s="4" t="s">
        <v>54</v>
      </c>
      <c r="B136" s="4"/>
      <c r="C136" s="4" t="s">
        <v>55</v>
      </c>
      <c r="D136" s="4"/>
      <c r="E136" s="52" t="s">
        <v>62</v>
      </c>
      <c r="F136" s="52" t="s">
        <v>63</v>
      </c>
      <c r="G136" s="52" t="s">
        <v>64</v>
      </c>
      <c r="H136" s="52" t="s">
        <v>63</v>
      </c>
      <c r="I136" s="4" t="s">
        <v>53</v>
      </c>
      <c r="J136" s="4"/>
    </row>
    <row r="137" spans="1:10" ht="12.75">
      <c r="A137" s="3" t="s">
        <v>58</v>
      </c>
      <c r="B137" s="3"/>
      <c r="C137" s="63"/>
      <c r="D137" s="64"/>
      <c r="E137" s="55"/>
      <c r="F137" s="55" t="s">
        <v>65</v>
      </c>
      <c r="G137" s="55"/>
      <c r="H137" s="55" t="s">
        <v>65</v>
      </c>
      <c r="I137" s="3" t="s">
        <v>54</v>
      </c>
      <c r="J137" s="3"/>
    </row>
    <row r="138" spans="1:10" ht="12.75">
      <c r="A138" s="53"/>
      <c r="B138" s="58"/>
      <c r="C138" s="61"/>
      <c r="D138" s="54"/>
      <c r="E138" s="65"/>
      <c r="F138" s="65"/>
      <c r="G138" s="65"/>
      <c r="H138" s="65"/>
      <c r="I138" s="66"/>
      <c r="J138" s="67"/>
    </row>
    <row r="139" spans="1:10" ht="12.75">
      <c r="A139" s="2">
        <v>79604.43</v>
      </c>
      <c r="B139" s="2"/>
      <c r="C139" s="2">
        <v>205974.96</v>
      </c>
      <c r="D139" s="2"/>
      <c r="E139" s="68">
        <v>203741.56</v>
      </c>
      <c r="F139" s="68">
        <v>33246.53</v>
      </c>
      <c r="G139" s="68">
        <f>H112+H113</f>
        <v>145734.22999999998</v>
      </c>
      <c r="H139" s="68">
        <v>23780.9</v>
      </c>
      <c r="I139" s="2">
        <f>A139+E139-G139</f>
        <v>137611.76</v>
      </c>
      <c r="J139" s="2"/>
    </row>
    <row r="140" spans="1:10" ht="12.75">
      <c r="A140" s="56"/>
      <c r="B140" s="57"/>
      <c r="C140" s="56"/>
      <c r="D140" s="57"/>
      <c r="E140" s="69"/>
      <c r="F140" s="69"/>
      <c r="G140" s="69"/>
      <c r="H140" s="69"/>
      <c r="I140" s="56"/>
      <c r="J140" s="57"/>
    </row>
  </sheetData>
  <sheetProtection/>
  <mergeCells count="99">
    <mergeCell ref="A139:B139"/>
    <mergeCell ref="C139:D139"/>
    <mergeCell ref="I139:J139"/>
    <mergeCell ref="A136:B136"/>
    <mergeCell ref="C136:D136"/>
    <mergeCell ref="I136:J136"/>
    <mergeCell ref="A137:B137"/>
    <mergeCell ref="I137:J137"/>
    <mergeCell ref="A130:J130"/>
    <mergeCell ref="A131:J131"/>
    <mergeCell ref="A132:J132"/>
    <mergeCell ref="A133:J133"/>
    <mergeCell ref="A135:B135"/>
    <mergeCell ref="E135:F135"/>
    <mergeCell ref="G135:H135"/>
    <mergeCell ref="A125:B125"/>
    <mergeCell ref="I125:J125"/>
    <mergeCell ref="A127:B127"/>
    <mergeCell ref="C127:D127"/>
    <mergeCell ref="E127:F127"/>
    <mergeCell ref="G127:H127"/>
    <mergeCell ref="I127:J127"/>
    <mergeCell ref="A124:B124"/>
    <mergeCell ref="C124:D124"/>
    <mergeCell ref="E124:F124"/>
    <mergeCell ref="G124:H124"/>
    <mergeCell ref="I124:J124"/>
    <mergeCell ref="A118:J118"/>
    <mergeCell ref="A119:J119"/>
    <mergeCell ref="A120:J120"/>
    <mergeCell ref="A121:J121"/>
    <mergeCell ref="A123:B123"/>
    <mergeCell ref="I123:J123"/>
    <mergeCell ref="A112:G112"/>
    <mergeCell ref="H112:I112"/>
    <mergeCell ref="A113:G113"/>
    <mergeCell ref="H113:I113"/>
    <mergeCell ref="A114:G114"/>
    <mergeCell ref="H114:I114"/>
    <mergeCell ref="A104:D104"/>
    <mergeCell ref="B105:H105"/>
    <mergeCell ref="I105:N105"/>
    <mergeCell ref="B106:F106"/>
    <mergeCell ref="I106:M106"/>
    <mergeCell ref="A96:D96"/>
    <mergeCell ref="B97:H97"/>
    <mergeCell ref="I97:N97"/>
    <mergeCell ref="B98:F98"/>
    <mergeCell ref="I98:M98"/>
    <mergeCell ref="A87:D87"/>
    <mergeCell ref="B88:H88"/>
    <mergeCell ref="I88:N88"/>
    <mergeCell ref="B89:F89"/>
    <mergeCell ref="I89:M89"/>
    <mergeCell ref="A76:D76"/>
    <mergeCell ref="B77:H77"/>
    <mergeCell ref="I77:N77"/>
    <mergeCell ref="B78:F78"/>
    <mergeCell ref="I78:M78"/>
    <mergeCell ref="A67:D67"/>
    <mergeCell ref="B68:H68"/>
    <mergeCell ref="I68:N68"/>
    <mergeCell ref="B69:F69"/>
    <mergeCell ref="I69:M69"/>
    <mergeCell ref="A58:D58"/>
    <mergeCell ref="B59:H59"/>
    <mergeCell ref="I59:N59"/>
    <mergeCell ref="B60:F60"/>
    <mergeCell ref="I60:M60"/>
    <mergeCell ref="A45:D45"/>
    <mergeCell ref="B46:H46"/>
    <mergeCell ref="I46:N46"/>
    <mergeCell ref="B47:F47"/>
    <mergeCell ref="I47:M47"/>
    <mergeCell ref="A36:D36"/>
    <mergeCell ref="B37:H37"/>
    <mergeCell ref="I37:N37"/>
    <mergeCell ref="B38:F38"/>
    <mergeCell ref="I38:M38"/>
    <mergeCell ref="A28:D28"/>
    <mergeCell ref="B29:H29"/>
    <mergeCell ref="I29:N29"/>
    <mergeCell ref="B30:F30"/>
    <mergeCell ref="I30:M30"/>
    <mergeCell ref="A20:D20"/>
    <mergeCell ref="B21:H21"/>
    <mergeCell ref="I21:N21"/>
    <mergeCell ref="B22:F22"/>
    <mergeCell ref="I22:M22"/>
    <mergeCell ref="A11:D11"/>
    <mergeCell ref="B12:H12"/>
    <mergeCell ref="I12:N12"/>
    <mergeCell ref="B13:F13"/>
    <mergeCell ref="I13:M13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2015-03-27T08:26:48Z</dcterms:created>
  <dcterms:modified xsi:type="dcterms:W3CDTF">2015-03-27T08:26:49Z</dcterms:modified>
  <cp:category/>
  <cp:version/>
  <cp:contentType/>
  <cp:contentStatus/>
</cp:coreProperties>
</file>